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955" firstSheet="1" activeTab="1"/>
  </bookViews>
  <sheets>
    <sheet name="公告成績用" sheetId="25" state="hidden" r:id="rId1"/>
    <sheet name="工作表2" sheetId="26" r:id="rId2"/>
  </sheets>
  <calcPr calcId="162913"/>
</workbook>
</file>

<file path=xl/calcChain.xml><?xml version="1.0" encoding="utf-8"?>
<calcChain xmlns="http://schemas.openxmlformats.org/spreadsheetml/2006/main">
  <c r="G3" i="26" l="1"/>
  <c r="F3" i="26"/>
  <c r="E3" i="26"/>
  <c r="D3" i="26"/>
  <c r="C3" i="26"/>
  <c r="B3" i="26"/>
</calcChain>
</file>

<file path=xl/sharedStrings.xml><?xml version="1.0" encoding="utf-8"?>
<sst xmlns="http://schemas.openxmlformats.org/spreadsheetml/2006/main" count="29" uniqueCount="25">
  <si>
    <t>姓   名</t>
  </si>
  <si>
    <t>試教分數</t>
  </si>
  <si>
    <t>口試分數</t>
    <phoneticPr fontId="1" type="noConversion"/>
  </si>
  <si>
    <t>試教50%</t>
    <phoneticPr fontId="1" type="noConversion"/>
  </si>
  <si>
    <t>試教分數</t>
    <phoneticPr fontId="1" type="noConversion"/>
  </si>
  <si>
    <t>口試50%</t>
    <phoneticPr fontId="1" type="noConversion"/>
  </si>
  <si>
    <t>總成績
(滿分100分)</t>
    <phoneticPr fontId="1" type="noConversion"/>
  </si>
  <si>
    <t>姓    名</t>
  </si>
  <si>
    <t>口試分數</t>
  </si>
  <si>
    <t>總成績(滿分100分)</t>
  </si>
  <si>
    <t>口試45%</t>
  </si>
  <si>
    <t>專長加分5%</t>
  </si>
  <si>
    <t xml:space="preserve">試教50%      </t>
  </si>
  <si>
    <t xml:space="preserve">口試50%      </t>
  </si>
  <si>
    <t>准考證號碼+身分證4碼</t>
    <phoneticPr fontId="1" type="noConversion"/>
  </si>
  <si>
    <t>請輸入准考證號碼+身分證4碼</t>
    <phoneticPr fontId="1" type="noConversion"/>
  </si>
  <si>
    <t>試教50%</t>
  </si>
  <si>
    <t>准考證號碼+身分證4碼</t>
  </si>
  <si>
    <t>陳惠珍</t>
  </si>
  <si>
    <t>黃永吉</t>
  </si>
  <si>
    <t>A013629</t>
    <phoneticPr fontId="1" type="noConversion"/>
  </si>
  <si>
    <t>B015751</t>
    <phoneticPr fontId="1" type="noConversion"/>
  </si>
  <si>
    <t>請在上面欄位輸入請輸入准考證號碼+身分證4碼</t>
    <phoneticPr fontId="1" type="noConversion"/>
  </si>
  <si>
    <t>test</t>
    <phoneticPr fontId="1" type="noConversion"/>
  </si>
  <si>
    <t>王小明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</si>
</sst>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b/>
      <sz val="14"/>
      <color theme="1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2" fontId="0" fillId="0" borderId="0" xfId="0" applyNumberFormat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56" workbookViewId="0">
      <selection sqref="A1:XFD55"/>
    </sheetView>
  </sheetViews>
  <sheetFormatPr defaultRowHeight="16.5" x14ac:dyDescent="0.25"/>
  <sheetData>
    <row r="1" spans="1:7" hidden="1" x14ac:dyDescent="0.25">
      <c r="A1" s="5" t="s">
        <v>14</v>
      </c>
      <c r="B1" s="4" t="s">
        <v>7</v>
      </c>
      <c r="C1" t="s">
        <v>1</v>
      </c>
      <c r="D1" t="s">
        <v>12</v>
      </c>
      <c r="E1" t="s">
        <v>8</v>
      </c>
      <c r="F1" t="s">
        <v>13</v>
      </c>
      <c r="G1" t="s">
        <v>9</v>
      </c>
    </row>
    <row r="2" spans="1:7" hidden="1" x14ac:dyDescent="0.25">
      <c r="A2" s="4" t="s">
        <v>20</v>
      </c>
      <c r="B2" s="4" t="s">
        <v>18</v>
      </c>
      <c r="C2" s="7">
        <v>86</v>
      </c>
      <c r="D2" s="7">
        <v>43</v>
      </c>
      <c r="E2" s="7">
        <v>84.67</v>
      </c>
      <c r="F2" s="7">
        <v>42.34</v>
      </c>
      <c r="G2" s="7">
        <v>85.34</v>
      </c>
    </row>
    <row r="3" spans="1:7" hidden="1" x14ac:dyDescent="0.25">
      <c r="A3" s="4" t="s">
        <v>21</v>
      </c>
      <c r="B3" s="4" t="s">
        <v>19</v>
      </c>
      <c r="C3" s="7">
        <v>86</v>
      </c>
      <c r="D3" s="7">
        <v>43</v>
      </c>
      <c r="E3" s="7">
        <v>84.67</v>
      </c>
      <c r="F3" s="7">
        <v>42.34</v>
      </c>
      <c r="G3" s="7">
        <v>85.34</v>
      </c>
    </row>
    <row r="4" spans="1:7" hidden="1" x14ac:dyDescent="0.25">
      <c r="A4" s="5" t="s">
        <v>23</v>
      </c>
      <c r="B4" s="5" t="s">
        <v>24</v>
      </c>
      <c r="C4" s="7">
        <v>80</v>
      </c>
      <c r="D4" s="7">
        <v>40</v>
      </c>
      <c r="E4" s="7">
        <v>88</v>
      </c>
      <c r="F4" s="7">
        <v>44</v>
      </c>
      <c r="G4" s="7">
        <v>84</v>
      </c>
    </row>
    <row r="5" spans="1:7" hidden="1" x14ac:dyDescent="0.25">
      <c r="A5" s="4"/>
      <c r="B5" s="4"/>
      <c r="C5" s="7"/>
      <c r="D5" s="7"/>
      <c r="E5" s="7"/>
      <c r="F5" s="7"/>
      <c r="G5" s="7"/>
    </row>
    <row r="6" spans="1:7" hidden="1" x14ac:dyDescent="0.25">
      <c r="A6" s="4"/>
      <c r="B6" s="4"/>
      <c r="C6" s="7"/>
      <c r="D6" s="7"/>
      <c r="E6" s="7"/>
      <c r="F6" s="7"/>
      <c r="G6" s="7"/>
    </row>
    <row r="7" spans="1:7" hidden="1" x14ac:dyDescent="0.25">
      <c r="A7" s="4"/>
      <c r="B7" s="4"/>
      <c r="C7" s="7"/>
      <c r="D7" s="7"/>
      <c r="E7" s="7"/>
      <c r="F7" s="7"/>
      <c r="G7" s="7"/>
    </row>
    <row r="8" spans="1:7" hidden="1" x14ac:dyDescent="0.25">
      <c r="A8" s="4"/>
      <c r="B8" s="4"/>
      <c r="C8" s="7"/>
      <c r="D8" s="7"/>
      <c r="E8" s="7"/>
      <c r="F8" s="7"/>
      <c r="G8" s="7"/>
    </row>
    <row r="9" spans="1:7" hidden="1" x14ac:dyDescent="0.25">
      <c r="A9" s="4"/>
      <c r="B9" s="4"/>
      <c r="C9" s="7"/>
      <c r="D9" s="7"/>
      <c r="E9" s="7"/>
      <c r="F9" s="7"/>
      <c r="G9" s="7"/>
    </row>
    <row r="10" spans="1:7" hidden="1" x14ac:dyDescent="0.25">
      <c r="A10" s="4"/>
      <c r="B10" s="4"/>
      <c r="C10" s="7"/>
      <c r="D10" s="7"/>
      <c r="E10" s="7"/>
      <c r="F10" s="7"/>
      <c r="G10" s="7"/>
    </row>
    <row r="11" spans="1:7" hidden="1" x14ac:dyDescent="0.25">
      <c r="A11" s="5"/>
      <c r="B11" s="4"/>
      <c r="C11" s="7"/>
      <c r="D11" s="7"/>
      <c r="E11" s="7"/>
      <c r="F11" s="7"/>
      <c r="G11" s="7"/>
    </row>
    <row r="12" spans="1:7" hidden="1" x14ac:dyDescent="0.25">
      <c r="A12" s="4"/>
      <c r="B12" s="4"/>
      <c r="C12" s="7"/>
      <c r="D12" s="7"/>
      <c r="E12" s="7"/>
      <c r="F12" s="7"/>
      <c r="G12" s="7"/>
    </row>
    <row r="13" spans="1:7" hidden="1" x14ac:dyDescent="0.25">
      <c r="A13" s="4"/>
      <c r="B13" s="4"/>
      <c r="C13" s="7"/>
      <c r="D13" s="7"/>
      <c r="E13" s="7"/>
      <c r="F13" s="7"/>
      <c r="G13" s="7"/>
    </row>
    <row r="14" spans="1:7" hidden="1" x14ac:dyDescent="0.25">
      <c r="A14" s="4"/>
      <c r="B14" s="4"/>
      <c r="C14" s="7"/>
      <c r="D14" s="7"/>
      <c r="E14" s="7"/>
      <c r="F14" s="7"/>
      <c r="G14" s="7"/>
    </row>
    <row r="15" spans="1:7" hidden="1" x14ac:dyDescent="0.25">
      <c r="A15" s="4"/>
      <c r="B15" s="4"/>
      <c r="C15" s="7"/>
      <c r="D15" s="7"/>
      <c r="E15" s="7"/>
      <c r="F15" s="7"/>
      <c r="G15" s="7"/>
    </row>
    <row r="16" spans="1:7" hidden="1" x14ac:dyDescent="0.25">
      <c r="A16" s="5"/>
      <c r="B16" s="4"/>
      <c r="C16" s="7"/>
      <c r="D16" s="7"/>
      <c r="E16" s="7"/>
      <c r="F16" s="7"/>
      <c r="G16" s="7"/>
    </row>
    <row r="17" spans="1:7" hidden="1" x14ac:dyDescent="0.25">
      <c r="A17" s="4"/>
      <c r="B17" s="4"/>
      <c r="C17" s="7"/>
      <c r="D17" s="7"/>
      <c r="E17" s="7"/>
      <c r="F17" s="7"/>
      <c r="G17" s="7"/>
    </row>
    <row r="18" spans="1:7" hidden="1" x14ac:dyDescent="0.25">
      <c r="C18" s="7"/>
      <c r="D18" s="7"/>
      <c r="E18" s="7"/>
      <c r="F18" s="7"/>
      <c r="G18" s="7"/>
    </row>
    <row r="19" spans="1:7" hidden="1" x14ac:dyDescent="0.25">
      <c r="C19" s="7"/>
      <c r="D19" s="7"/>
      <c r="E19" s="7"/>
      <c r="F19" s="7"/>
      <c r="G19" s="7"/>
    </row>
    <row r="20" spans="1:7" hidden="1" x14ac:dyDescent="0.25">
      <c r="C20" s="7"/>
      <c r="D20" s="7"/>
      <c r="E20" s="7"/>
      <c r="F20" s="7"/>
      <c r="G20" s="7"/>
    </row>
    <row r="21" spans="1:7" hidden="1" x14ac:dyDescent="0.25">
      <c r="C21" s="7"/>
      <c r="D21" s="7"/>
      <c r="E21" s="7"/>
      <c r="F21" s="7"/>
      <c r="G21" s="7"/>
    </row>
    <row r="22" spans="1:7" hidden="1" x14ac:dyDescent="0.25">
      <c r="C22" s="7"/>
      <c r="D22" s="7"/>
      <c r="E22" s="7"/>
      <c r="F22" s="7"/>
      <c r="G22" s="7"/>
    </row>
    <row r="23" spans="1:7" hidden="1" x14ac:dyDescent="0.25">
      <c r="C23" s="7"/>
      <c r="D23" s="7"/>
      <c r="E23" s="7"/>
      <c r="F23" s="7"/>
      <c r="G23" s="7"/>
    </row>
    <row r="24" spans="1:7" hidden="1" x14ac:dyDescent="0.25">
      <c r="C24" s="7"/>
      <c r="D24" s="7"/>
      <c r="E24" s="7"/>
      <c r="F24" s="7"/>
      <c r="G24" s="7"/>
    </row>
    <row r="25" spans="1:7" hidden="1" x14ac:dyDescent="0.25">
      <c r="C25" s="7"/>
      <c r="D25" s="7"/>
      <c r="E25" s="7"/>
      <c r="F25" s="7"/>
      <c r="G25" s="7"/>
    </row>
    <row r="26" spans="1:7" hidden="1" x14ac:dyDescent="0.25">
      <c r="C26" s="7"/>
      <c r="D26" s="7"/>
      <c r="E26" s="7"/>
      <c r="F26" s="7"/>
      <c r="G26" s="7"/>
    </row>
    <row r="27" spans="1:7" hidden="1" x14ac:dyDescent="0.25">
      <c r="C27" s="7"/>
      <c r="D27" s="7"/>
      <c r="E27" s="7"/>
      <c r="F27" s="7"/>
      <c r="G27" s="7"/>
    </row>
    <row r="28" spans="1:7" hidden="1" x14ac:dyDescent="0.25">
      <c r="C28" s="7"/>
      <c r="D28" s="7"/>
      <c r="E28" s="7"/>
      <c r="F28" s="7"/>
      <c r="G28" s="7"/>
    </row>
    <row r="29" spans="1:7" hidden="1" x14ac:dyDescent="0.25">
      <c r="C29" s="7"/>
      <c r="D29" s="7"/>
      <c r="E29" s="7"/>
      <c r="F29" s="7"/>
      <c r="G29" s="7"/>
    </row>
    <row r="30" spans="1:7" hidden="1" x14ac:dyDescent="0.25">
      <c r="C30" s="7"/>
      <c r="D30" s="7"/>
      <c r="E30" s="7"/>
      <c r="F30" s="7"/>
      <c r="G30" s="7"/>
    </row>
    <row r="31" spans="1:7" hidden="1" x14ac:dyDescent="0.25">
      <c r="C31" s="7"/>
      <c r="D31" s="7"/>
      <c r="E31" s="7"/>
      <c r="F31" s="7"/>
      <c r="G31" s="7"/>
    </row>
    <row r="32" spans="1:7" hidden="1" x14ac:dyDescent="0.25">
      <c r="C32" s="7"/>
      <c r="D32" s="7"/>
      <c r="E32" s="7"/>
      <c r="F32" s="7"/>
      <c r="G32" s="7"/>
    </row>
    <row r="33" spans="1:8" hidden="1" x14ac:dyDescent="0.25">
      <c r="C33" s="7"/>
      <c r="D33" s="7"/>
      <c r="E33" s="7"/>
      <c r="F33" s="7"/>
      <c r="G33" s="7"/>
    </row>
    <row r="34" spans="1:8" hidden="1" x14ac:dyDescent="0.25">
      <c r="C34" s="7"/>
      <c r="D34" s="7"/>
      <c r="E34" s="7"/>
      <c r="F34" s="7"/>
      <c r="G34" s="7"/>
    </row>
    <row r="35" spans="1:8" hidden="1" x14ac:dyDescent="0.25">
      <c r="C35" s="7"/>
      <c r="D35" s="7"/>
      <c r="E35" s="7"/>
      <c r="F35" s="7"/>
      <c r="G35" s="7"/>
    </row>
    <row r="36" spans="1:8" hidden="1" x14ac:dyDescent="0.25">
      <c r="C36" s="7"/>
      <c r="D36" s="7"/>
      <c r="E36" s="7"/>
      <c r="F36" s="7"/>
      <c r="G36" s="7"/>
    </row>
    <row r="37" spans="1:8" hidden="1" x14ac:dyDescent="0.25">
      <c r="C37" s="7"/>
      <c r="D37" s="7"/>
      <c r="E37" s="7"/>
      <c r="F37" s="7"/>
      <c r="G37" s="7"/>
    </row>
    <row r="38" spans="1:8" hidden="1" x14ac:dyDescent="0.25">
      <c r="C38" s="7"/>
      <c r="D38" s="7"/>
      <c r="E38" s="7"/>
      <c r="F38" s="7"/>
      <c r="G38" s="7"/>
    </row>
    <row r="39" spans="1:8" hidden="1" x14ac:dyDescent="0.25">
      <c r="C39" s="7"/>
      <c r="D39" s="7"/>
      <c r="E39" s="7"/>
      <c r="F39" s="7"/>
      <c r="G39" s="7"/>
    </row>
    <row r="40" spans="1:8" hidden="1" x14ac:dyDescent="0.25">
      <c r="A40" t="s">
        <v>17</v>
      </c>
      <c r="B40" t="s">
        <v>0</v>
      </c>
      <c r="C40" s="7" t="s">
        <v>1</v>
      </c>
      <c r="D40" t="s">
        <v>16</v>
      </c>
      <c r="E40" t="s">
        <v>8</v>
      </c>
      <c r="F40" t="s">
        <v>10</v>
      </c>
      <c r="G40" t="s">
        <v>11</v>
      </c>
      <c r="H40" t="s">
        <v>9</v>
      </c>
    </row>
    <row r="41" spans="1:8" hidden="1" x14ac:dyDescent="0.25">
      <c r="C41" s="7"/>
    </row>
    <row r="42" spans="1:8" hidden="1" x14ac:dyDescent="0.25"/>
    <row r="43" spans="1:8" hidden="1" x14ac:dyDescent="0.25"/>
    <row r="44" spans="1:8" hidden="1" x14ac:dyDescent="0.25"/>
    <row r="45" spans="1:8" hidden="1" x14ac:dyDescent="0.25"/>
    <row r="46" spans="1:8" hidden="1" x14ac:dyDescent="0.25"/>
    <row r="47" spans="1:8" hidden="1" x14ac:dyDescent="0.25"/>
    <row r="48" spans="1: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</sheetData>
  <sheetProtection algorithmName="SHA-512" hashValue="WwWHeT/TfDadcXc1zNtBVoaHliOFCHe7s6ccTSes7hIOmeURRePK45ED31M6nBtLLUrKtFZ1hhBeeK9oKnbgEw==" saltValue="HFCDAVcSlLDwUhnxrGhZMw==" spinCount="100000" sheet="1" objects="1" scenarios="1"/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"/>
  <sheetViews>
    <sheetView tabSelected="1" workbookViewId="0">
      <selection activeCell="A2" sqref="A2"/>
    </sheetView>
  </sheetViews>
  <sheetFormatPr defaultRowHeight="16.5" x14ac:dyDescent="0.25"/>
  <cols>
    <col min="1" max="1" width="32" customWidth="1"/>
    <col min="2" max="3" width="9.5" bestFit="1" customWidth="1"/>
    <col min="4" max="4" width="9.125" customWidth="1"/>
    <col min="5" max="6" width="9.5" bestFit="1" customWidth="1"/>
    <col min="7" max="7" width="11.75" customWidth="1"/>
    <col min="8" max="8" width="10.25" customWidth="1"/>
  </cols>
  <sheetData>
    <row r="2" spans="1:7" ht="33" x14ac:dyDescent="0.25">
      <c r="A2" s="1" t="s">
        <v>15</v>
      </c>
      <c r="B2" s="1" t="s">
        <v>0</v>
      </c>
      <c r="C2" s="1" t="s">
        <v>4</v>
      </c>
      <c r="D2" s="1" t="s">
        <v>3</v>
      </c>
      <c r="E2" s="1" t="s">
        <v>2</v>
      </c>
      <c r="F2" s="1" t="s">
        <v>5</v>
      </c>
      <c r="G2" s="3" t="s">
        <v>6</v>
      </c>
    </row>
    <row r="3" spans="1:7" ht="45" customHeight="1" x14ac:dyDescent="0.25">
      <c r="A3" s="6"/>
      <c r="B3" s="1" t="e">
        <f>VLOOKUP(A3,公告成績用!$A$1:$H$39,2,FALSE)</f>
        <v>#N/A</v>
      </c>
      <c r="C3" s="1" t="e">
        <f>VLOOKUP(A3,公告成績用!$A$1:$H$39,3,FALSE)</f>
        <v>#N/A</v>
      </c>
      <c r="D3" s="1" t="e">
        <f>VLOOKUP(A3,公告成績用!$A$1:$H$39,4,FALSE)</f>
        <v>#N/A</v>
      </c>
      <c r="E3" s="1" t="e">
        <f>VLOOKUP(A3,公告成績用!$A$1:$H$39,5,FALSE)</f>
        <v>#N/A</v>
      </c>
      <c r="F3" s="1" t="e">
        <f>VLOOKUP(A3,公告成績用!$A$1:$H$39,6,FALSE)</f>
        <v>#N/A</v>
      </c>
      <c r="G3" s="1" t="e">
        <f>VLOOKUP(A3,公告成績用!$A$1:$H$39,7,FALSE)</f>
        <v>#N/A</v>
      </c>
    </row>
    <row r="4" spans="1:7" ht="63" customHeight="1" x14ac:dyDescent="0.25">
      <c r="A4" s="2" t="s">
        <v>22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公告成績用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2012-01-05T23:09:55Z</cp:lastPrinted>
  <dcterms:created xsi:type="dcterms:W3CDTF">2006-09-13T11:24:16Z</dcterms:created>
  <dcterms:modified xsi:type="dcterms:W3CDTF">2023-08-08T03:58:32Z</dcterms:modified>
</cp:coreProperties>
</file>